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30" yWindow="1170" windowWidth="22770" windowHeight="8535" tabRatio="860" activeTab="1"/>
  </bookViews>
  <sheets>
    <sheet name="деректер" sheetId="1" r:id="rId1"/>
    <sheet name="метадеректер" sheetId="2" r:id="rId2"/>
  </sheets>
  <definedNames/>
  <calcPr fullCalcOnLoad="1"/>
</workbook>
</file>

<file path=xl/sharedStrings.xml><?xml version="1.0" encoding="utf-8"?>
<sst xmlns="http://schemas.openxmlformats.org/spreadsheetml/2006/main" count="66" uniqueCount="53">
  <si>
    <t>млн.теңге</t>
  </si>
  <si>
    <t>млн. АҚШ долл</t>
  </si>
  <si>
    <t>2005ж. бағалардағы АҚШ долл/мэт</t>
  </si>
  <si>
    <t>млн. мэт</t>
  </si>
  <si>
    <t>Анықтама үшін:</t>
  </si>
  <si>
    <t>Өлшем 
бірлігі</t>
  </si>
  <si>
    <t>Көрсеткіш</t>
  </si>
  <si>
    <t>Көрсеткішті анықтау</t>
  </si>
  <si>
    <t>Өлшем бірлігі</t>
  </si>
  <si>
    <t>Кезеңділігі</t>
  </si>
  <si>
    <t>жылдық</t>
  </si>
  <si>
    <t xml:space="preserve">Дереккөз </t>
  </si>
  <si>
    <t>ҚР ҰЭМ Статистика комитеті</t>
  </si>
  <si>
    <t>Агрегаттау деңгейі</t>
  </si>
  <si>
    <t>Көрсеткіштің қимасы</t>
  </si>
  <si>
    <t>-</t>
  </si>
  <si>
    <t>Әдіснама/
есептеу әдістемесі</t>
  </si>
  <si>
    <t>Ұлттық көрсеткіштің ЭЫДҰ-ның жасыл өсу индикаторларының жиынына сәйкестігін бағалау</t>
  </si>
  <si>
    <t>Сәйкес келеді</t>
  </si>
  <si>
    <t>ЦУР индикаторларымен, БҰҰ ЕЭК мониторингі мен бағалауының экологиялық индикаторларымен байланыс</t>
  </si>
  <si>
    <t>Көрсеткіштер-есепті құраушы
көрсеткіш</t>
  </si>
  <si>
    <t>Әдіснама</t>
  </si>
  <si>
    <t>Туынды көрсеткіштер</t>
  </si>
  <si>
    <t>Жаңарту мерзімі</t>
  </si>
  <si>
    <t>желтоқсан</t>
  </si>
  <si>
    <t>8(7172) 749778, 8(7172) 749311</t>
  </si>
  <si>
    <t>Отын мен энергияны жалпы бастапқы тұтыну</t>
  </si>
  <si>
    <t>ЖІӨ-нің энергетикалық өнімділігі</t>
  </si>
  <si>
    <t>Халықтың жан басына шаққандағы бастапқы энергияны тұтынудың қарқындылығы</t>
  </si>
  <si>
    <t>ЖIӨ-нің энергетикалық өнімділігі</t>
  </si>
  <si>
    <t>мэт</t>
  </si>
  <si>
    <t>2005ж. бағалардағы 
мың теңге/ мэт</t>
  </si>
  <si>
    <t>Халықтың орташа жылдық саны</t>
  </si>
  <si>
    <t>адам</t>
  </si>
  <si>
    <t xml:space="preserve"> -</t>
  </si>
  <si>
    <t>Бір адамға шаққанда бастапқы энергияны тұтыну қарқындылығын сипаттайды</t>
  </si>
  <si>
    <t>Есептік көрсеткіш.
Энергияны жалпы бастапқы тұтыну көлемінің ел халқының орташа жылдық санына қатынасы ретінде айқындалады</t>
  </si>
  <si>
    <t>1.Отын мен энергияны жалпы бастапқы тұтыну</t>
  </si>
  <si>
    <t>2. Тұрақты бағалардағы ЖІӨ</t>
  </si>
  <si>
    <t>2.Ел халқының орташа жылдық саны</t>
  </si>
  <si>
    <t>мың теңге/мэт, АҚШ долл./мэт</t>
  </si>
  <si>
    <t>Байланыс ақпараты</t>
  </si>
  <si>
    <t>2017 жылдың бағаларында халықаралық  долл/мэт</t>
  </si>
  <si>
    <t>Ұлттық статистика бюросы</t>
  </si>
  <si>
    <t>Ұлттық статистика бюросы, 
Дүниежүзілік банк</t>
  </si>
  <si>
    <t>2005 жылғы бағаларда жалпы ішкі өнім</t>
  </si>
  <si>
    <t>2005 жылғы бағаларда  жалпы ішкі өнім</t>
  </si>
  <si>
    <t>млн. халықаралық долл</t>
  </si>
  <si>
    <t>Жалпы ішкі өнім (СҚП, тұрақты бағада 2017ж.)</t>
  </si>
  <si>
    <t xml:space="preserve">"Отын-энергетикалық баланс" 1-ОЭБ нысаны бойынша жалпымемлекеттік статистикалық байқаудың нәтижелері негізінде және Отын-энергетикалық балансты қалыптастыру және энергетика саласын сипаттайтын жекелеген статистикалық көрсеткіштерді есептеу жөніндегі әдістемесіне (11.08.2016 ж., №160) сәйкес қалыптастырылады </t>
  </si>
  <si>
    <t>Қазақстан Республикасы бойынша</t>
  </si>
  <si>
    <t>Есептік көрсеткіш.
ЖІӨ-нің тұрақты бағалардағы (2005,2017) бастапқы энергияны тұтынудың жалпы көлеміне қатынасы ретінде айқындалады</t>
  </si>
  <si>
    <r>
      <t>Энергияны бастапқы тұтыну көлемінің бірлігіне ЖІӨ-ні сипаттайды. Белгілі бір дәрежеде энергия тиімділігін арттыру және СО</t>
    </r>
    <r>
      <rPr>
        <vertAlign val="superscript"/>
        <sz val="11"/>
        <color indexed="8"/>
        <rFont val="Roboto"/>
        <family val="0"/>
      </rPr>
      <t xml:space="preserve">2 </t>
    </r>
    <r>
      <rPr>
        <sz val="11"/>
        <color indexed="8"/>
        <rFont val="Roboto"/>
        <family val="0"/>
      </rPr>
      <t>мен басқа да ластаушы заттардың шығарындыларын азайту жөніндегі әрекеттерді көрсетеді.
Энергияны жалпы бастапқы тұтыну-отын мен энергияның барлық табиғи және түрлендірілген түрлерін тұтынудың жалпы көлемі. Отын-энергетикалық ресурстарды жалпы тұтыну отын-энергетикалық балансты қалыптастыру нәтижесінде есептеледі.</t>
    </r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</si>
</sst>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vertAlign val="superscript"/>
      <sz val="11"/>
      <color indexed="8"/>
      <name val="Roboto"/>
      <family val="0"/>
    </font>
    <font>
      <b/>
      <sz val="12"/>
      <color indexed="8"/>
      <name val="Roboto"/>
      <family val="0"/>
    </font>
    <font>
      <sz val="12"/>
      <color indexed="8"/>
      <name val="Roboto"/>
      <family val="0"/>
    </font>
    <font>
      <sz val="11"/>
      <name val="Roboto"/>
      <family val="0"/>
    </font>
    <font>
      <i/>
      <sz val="11"/>
      <color indexed="8"/>
      <name val="Roboto"/>
      <family val="0"/>
    </font>
    <font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2"/>
      <color theme="1"/>
      <name val="Roboto"/>
      <family val="0"/>
    </font>
    <font>
      <sz val="12"/>
      <color theme="1"/>
      <name val="Roboto"/>
      <family val="0"/>
    </font>
    <font>
      <i/>
      <sz val="11"/>
      <color theme="1"/>
      <name val="Roboto"/>
      <family val="0"/>
    </font>
    <font>
      <sz val="10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4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NumberFormat="1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4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3" fillId="4" borderId="14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" vertical="center"/>
    </xf>
    <xf numFmtId="0" fontId="42" fillId="4" borderId="0" xfId="0" applyFont="1" applyFill="1" applyAlignment="1">
      <alignment/>
    </xf>
    <xf numFmtId="0" fontId="42" fillId="4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left" wrapText="1"/>
    </xf>
    <xf numFmtId="188" fontId="23" fillId="4" borderId="10" xfId="0" applyNumberFormat="1" applyFont="1" applyFill="1" applyBorder="1" applyAlignment="1">
      <alignment/>
    </xf>
    <xf numFmtId="188" fontId="42" fillId="4" borderId="10" xfId="0" applyNumberFormat="1" applyFont="1" applyFill="1" applyBorder="1" applyAlignment="1">
      <alignment/>
    </xf>
    <xf numFmtId="0" fontId="42" fillId="4" borderId="10" xfId="0" applyFont="1" applyFill="1" applyBorder="1" applyAlignment="1">
      <alignment/>
    </xf>
    <xf numFmtId="0" fontId="42" fillId="4" borderId="15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center" vertical="center" wrapText="1"/>
    </xf>
    <xf numFmtId="187" fontId="42" fillId="4" borderId="10" xfId="0" applyNumberFormat="1" applyFont="1" applyFill="1" applyBorder="1" applyAlignment="1">
      <alignment/>
    </xf>
    <xf numFmtId="0" fontId="42" fillId="4" borderId="16" xfId="0" applyFont="1" applyFill="1" applyBorder="1" applyAlignment="1">
      <alignment horizontal="left" vertical="center" wrapText="1"/>
    </xf>
    <xf numFmtId="0" fontId="42" fillId="4" borderId="17" xfId="0" applyFont="1" applyFill="1" applyBorder="1" applyAlignment="1">
      <alignment horizontal="left" vertical="center" wrapText="1"/>
    </xf>
    <xf numFmtId="0" fontId="42" fillId="4" borderId="10" xfId="0" applyFont="1" applyFill="1" applyBorder="1" applyAlignment="1">
      <alignment wrapText="1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187" fontId="42" fillId="0" borderId="10" xfId="0" applyNumberFormat="1" applyFont="1" applyFill="1" applyBorder="1" applyAlignment="1">
      <alignment/>
    </xf>
    <xf numFmtId="187" fontId="42" fillId="0" borderId="10" xfId="0" applyNumberFormat="1" applyFont="1" applyBorder="1" applyAlignment="1">
      <alignment/>
    </xf>
    <xf numFmtId="187" fontId="23" fillId="33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46" fillId="0" borderId="0" xfId="0" applyNumberFormat="1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="85" zoomScaleNormal="85" zoomScalePageLayoutView="0" workbookViewId="0" topLeftCell="A1">
      <selection activeCell="D8" sqref="D8"/>
    </sheetView>
  </sheetViews>
  <sheetFormatPr defaultColWidth="9.140625" defaultRowHeight="15"/>
  <cols>
    <col min="1" max="1" width="3.00390625" style="40" customWidth="1"/>
    <col min="2" max="2" width="25.8515625" style="23" customWidth="1"/>
    <col min="3" max="3" width="24.00390625" style="23" customWidth="1"/>
    <col min="4" max="13" width="13.421875" style="23" customWidth="1"/>
    <col min="14" max="16" width="12.8515625" style="23" customWidth="1"/>
    <col min="17" max="16384" width="9.140625" style="23" customWidth="1"/>
  </cols>
  <sheetData>
    <row r="1" spans="1:16" ht="24" customHeight="1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1"/>
      <c r="M1" s="21"/>
      <c r="N1" s="22"/>
      <c r="O1" s="22"/>
      <c r="P1" s="22"/>
    </row>
    <row r="2" spans="1:7" ht="14.25">
      <c r="A2" s="24"/>
      <c r="B2" s="25"/>
      <c r="C2" s="25"/>
      <c r="D2" s="25"/>
      <c r="E2" s="25"/>
      <c r="F2" s="25"/>
      <c r="G2" s="25"/>
    </row>
    <row r="3" spans="1:16" ht="28.5">
      <c r="A3" s="26"/>
      <c r="B3" s="12"/>
      <c r="C3" s="27" t="s">
        <v>5</v>
      </c>
      <c r="D3" s="26">
        <v>2010</v>
      </c>
      <c r="E3" s="26">
        <v>2011</v>
      </c>
      <c r="F3" s="26">
        <v>2012</v>
      </c>
      <c r="G3" s="26">
        <v>2013</v>
      </c>
      <c r="H3" s="26">
        <v>2014</v>
      </c>
      <c r="I3" s="26">
        <v>2015</v>
      </c>
      <c r="J3" s="26">
        <v>2016</v>
      </c>
      <c r="K3" s="26">
        <v>2017</v>
      </c>
      <c r="L3" s="28">
        <v>2018</v>
      </c>
      <c r="M3" s="28">
        <v>2019</v>
      </c>
      <c r="N3" s="28">
        <v>2020</v>
      </c>
      <c r="O3" s="28">
        <v>2021</v>
      </c>
      <c r="P3" s="28">
        <v>2022</v>
      </c>
    </row>
    <row r="4" spans="1:16" ht="28.5">
      <c r="A4" s="29">
        <v>1</v>
      </c>
      <c r="B4" s="30" t="s">
        <v>26</v>
      </c>
      <c r="C4" s="29" t="s">
        <v>3</v>
      </c>
      <c r="D4" s="31">
        <v>69.127</v>
      </c>
      <c r="E4" s="31">
        <v>77.343</v>
      </c>
      <c r="F4" s="31">
        <v>73.9</v>
      </c>
      <c r="G4" s="31">
        <v>81.5</v>
      </c>
      <c r="H4" s="31">
        <v>76.927</v>
      </c>
      <c r="I4" s="31">
        <v>78.093</v>
      </c>
      <c r="J4" s="31">
        <v>81.634</v>
      </c>
      <c r="K4" s="32">
        <v>84.988</v>
      </c>
      <c r="L4" s="33">
        <v>75.2</v>
      </c>
      <c r="M4" s="32">
        <v>73.147</v>
      </c>
      <c r="N4" s="32">
        <v>65.671</v>
      </c>
      <c r="O4" s="32">
        <v>68.7</v>
      </c>
      <c r="P4" s="32">
        <v>69.9</v>
      </c>
    </row>
    <row r="5" spans="1:16" ht="33.75" customHeight="1">
      <c r="A5" s="29">
        <v>2</v>
      </c>
      <c r="B5" s="34" t="s">
        <v>29</v>
      </c>
      <c r="C5" s="35" t="s">
        <v>31</v>
      </c>
      <c r="D5" s="36">
        <f>D11/D4/1000</f>
        <v>148.56818609226497</v>
      </c>
      <c r="E5" s="36">
        <f aca="true" t="shared" si="0" ref="E5:J5">E11/E4/1000</f>
        <v>142.6002663460171</v>
      </c>
      <c r="F5" s="36">
        <f t="shared" si="0"/>
        <v>156.43401759133965</v>
      </c>
      <c r="G5" s="36">
        <f t="shared" si="0"/>
        <v>150.32169202453989</v>
      </c>
      <c r="H5" s="36">
        <f t="shared" si="0"/>
        <v>165.96745355986843</v>
      </c>
      <c r="I5" s="36">
        <f t="shared" si="0"/>
        <v>165.43339479850945</v>
      </c>
      <c r="J5" s="36">
        <f t="shared" si="0"/>
        <v>160.02414925153735</v>
      </c>
      <c r="K5" s="36">
        <f aca="true" t="shared" si="1" ref="K5:P5">K11/K4/1000</f>
        <v>160.05016708241163</v>
      </c>
      <c r="L5" s="36">
        <f t="shared" si="1"/>
        <v>188.25075664893617</v>
      </c>
      <c r="M5" s="36">
        <f t="shared" si="1"/>
        <v>202.25117503110175</v>
      </c>
      <c r="N5" s="36">
        <f t="shared" si="1"/>
        <v>219.61181800185773</v>
      </c>
      <c r="O5" s="36">
        <f t="shared" si="1"/>
        <v>218.98917467248907</v>
      </c>
      <c r="P5" s="36">
        <f t="shared" si="1"/>
        <v>222.07101144492128</v>
      </c>
    </row>
    <row r="6" spans="1:16" ht="33" customHeight="1">
      <c r="A6" s="29">
        <v>3</v>
      </c>
      <c r="B6" s="37"/>
      <c r="C6" s="35" t="s">
        <v>2</v>
      </c>
      <c r="D6" s="36">
        <f>D12/D4</f>
        <v>1118.0624068743039</v>
      </c>
      <c r="E6" s="36">
        <f aca="true" t="shared" si="2" ref="E6:K6">E12/E4</f>
        <v>1073.15076994686</v>
      </c>
      <c r="F6" s="36">
        <f t="shared" si="2"/>
        <v>1177.2584573748306</v>
      </c>
      <c r="G6" s="36">
        <f t="shared" si="2"/>
        <v>1131.2588957055216</v>
      </c>
      <c r="H6" s="36">
        <f t="shared" si="2"/>
        <v>1249.002300882655</v>
      </c>
      <c r="I6" s="36">
        <f t="shared" si="2"/>
        <v>1244.9835452601385</v>
      </c>
      <c r="J6" s="36">
        <f t="shared" si="2"/>
        <v>1204.275179459539</v>
      </c>
      <c r="K6" s="36">
        <f t="shared" si="2"/>
        <v>1204.4712194662777</v>
      </c>
      <c r="L6" s="36">
        <f>L12/L4</f>
        <v>1416.6968085106382</v>
      </c>
      <c r="M6" s="36">
        <f>M12/M4</f>
        <v>1522.0583209154167</v>
      </c>
      <c r="N6" s="36">
        <f>N12/N4</f>
        <v>1652.7081969210153</v>
      </c>
      <c r="O6" s="36">
        <f>O12/O4</f>
        <v>1648.0218340611355</v>
      </c>
      <c r="P6" s="36">
        <f>P12/P4</f>
        <v>1671.2160228898424</v>
      </c>
    </row>
    <row r="7" spans="1:16" ht="50.25" customHeight="1">
      <c r="A7" s="29">
        <v>4</v>
      </c>
      <c r="B7" s="38"/>
      <c r="C7" s="35" t="s">
        <v>42</v>
      </c>
      <c r="D7" s="36">
        <f>D13/D4</f>
        <v>4899.668212268374</v>
      </c>
      <c r="E7" s="36">
        <f aca="true" t="shared" si="3" ref="E7:J7">E13/E4</f>
        <v>4703.2455100719335</v>
      </c>
      <c r="F7" s="36">
        <f t="shared" si="3"/>
        <v>5158.643398170106</v>
      </c>
      <c r="G7" s="36">
        <f t="shared" si="3"/>
        <v>4958.247508581832</v>
      </c>
      <c r="H7" s="36">
        <f t="shared" si="3"/>
        <v>5473.6211365819845</v>
      </c>
      <c r="I7" s="36">
        <f t="shared" si="3"/>
        <v>5456.597700318231</v>
      </c>
      <c r="J7" s="36">
        <f t="shared" si="3"/>
        <v>5277.328406507742</v>
      </c>
      <c r="K7" s="36">
        <f aca="true" t="shared" si="4" ref="K7:P7">K13/K4</f>
        <v>5276.893369074723</v>
      </c>
      <c r="L7" s="36">
        <f t="shared" si="4"/>
        <v>6208.2445586440535</v>
      </c>
      <c r="M7" s="36">
        <f t="shared" si="4"/>
        <v>6669.701975431396</v>
      </c>
      <c r="N7" s="36">
        <f t="shared" si="4"/>
        <v>7428.985396902742</v>
      </c>
      <c r="O7" s="36">
        <f t="shared" si="4"/>
        <v>7221.615720524017</v>
      </c>
      <c r="P7" s="36">
        <f t="shared" si="4"/>
        <v>7324.778254649499</v>
      </c>
    </row>
    <row r="8" spans="1:16" ht="63.75" customHeight="1">
      <c r="A8" s="29">
        <v>5</v>
      </c>
      <c r="B8" s="39" t="s">
        <v>28</v>
      </c>
      <c r="C8" s="29" t="s">
        <v>30</v>
      </c>
      <c r="D8" s="36">
        <f>D4*1000000/D14</f>
        <v>4.235237232591948</v>
      </c>
      <c r="E8" s="36">
        <f aca="true" t="shared" si="5" ref="E8:K8">E4*1000000/E14</f>
        <v>4.67126055907638</v>
      </c>
      <c r="F8" s="36">
        <f t="shared" si="5"/>
        <v>4.400881867646128</v>
      </c>
      <c r="G8" s="36">
        <f t="shared" si="5"/>
        <v>4.78411322205623</v>
      </c>
      <c r="H8" s="36">
        <f t="shared" si="5"/>
        <v>4.449660564943255</v>
      </c>
      <c r="I8" s="36">
        <f t="shared" si="5"/>
        <v>4.451568352292102</v>
      </c>
      <c r="J8" s="36">
        <f t="shared" si="5"/>
        <v>4.587712019548102</v>
      </c>
      <c r="K8" s="36">
        <f t="shared" si="5"/>
        <v>4.711667597583405</v>
      </c>
      <c r="L8" s="36">
        <f>L4*1000000/L14</f>
        <v>4.114584165460561</v>
      </c>
      <c r="M8" s="36">
        <f>M4*1000000/M14</f>
        <v>3.9509718033801287</v>
      </c>
      <c r="N8" s="36">
        <f>N4*1000000/N14</f>
        <v>3.5013952583715238</v>
      </c>
      <c r="O8" s="36">
        <f>O4*1000000/O14</f>
        <v>3.6156016526930945</v>
      </c>
      <c r="P8" s="36">
        <f>P4*1000000/P14</f>
        <v>3.5599725245496776</v>
      </c>
    </row>
    <row r="9" spans="13:16" ht="18.75" customHeight="1">
      <c r="M9" s="41"/>
      <c r="N9" s="41"/>
      <c r="O9" s="41"/>
      <c r="P9" s="41"/>
    </row>
    <row r="10" spans="1:12" ht="20.25" customHeight="1">
      <c r="A10" s="42" t="s">
        <v>4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1"/>
    </row>
    <row r="11" spans="1:16" ht="46.5" customHeight="1">
      <c r="A11" s="28">
        <v>1</v>
      </c>
      <c r="B11" s="44" t="s">
        <v>46</v>
      </c>
      <c r="C11" s="45" t="s">
        <v>0</v>
      </c>
      <c r="D11" s="46">
        <v>10270073</v>
      </c>
      <c r="E11" s="46">
        <v>11029132.4</v>
      </c>
      <c r="F11" s="46">
        <v>11560473.9</v>
      </c>
      <c r="G11" s="46">
        <v>12251217.9</v>
      </c>
      <c r="H11" s="46">
        <v>12767378.3</v>
      </c>
      <c r="I11" s="46">
        <v>12919190.1</v>
      </c>
      <c r="J11" s="46">
        <v>13063411.4</v>
      </c>
      <c r="K11" s="46">
        <v>13602343.6</v>
      </c>
      <c r="L11" s="47">
        <v>14156456.9</v>
      </c>
      <c r="M11" s="47">
        <v>14794066.7</v>
      </c>
      <c r="N11" s="47">
        <v>14422127.7</v>
      </c>
      <c r="O11" s="47">
        <v>15044556.3</v>
      </c>
      <c r="P11" s="47">
        <v>15522763.7</v>
      </c>
    </row>
    <row r="12" spans="1:16" ht="39" customHeight="1">
      <c r="A12" s="28">
        <v>2</v>
      </c>
      <c r="B12" s="44" t="s">
        <v>45</v>
      </c>
      <c r="C12" s="45" t="s">
        <v>1</v>
      </c>
      <c r="D12" s="46">
        <v>77288.3</v>
      </c>
      <c r="E12" s="46">
        <v>83000.7</v>
      </c>
      <c r="F12" s="46">
        <v>86999.4</v>
      </c>
      <c r="G12" s="46">
        <v>92197.6</v>
      </c>
      <c r="H12" s="46">
        <v>96082</v>
      </c>
      <c r="I12" s="46">
        <v>97224.5</v>
      </c>
      <c r="J12" s="46">
        <v>98309.8</v>
      </c>
      <c r="K12" s="46">
        <v>102365.6</v>
      </c>
      <c r="L12" s="47">
        <v>106535.6</v>
      </c>
      <c r="M12" s="47">
        <v>111334</v>
      </c>
      <c r="N12" s="48">
        <v>108535</v>
      </c>
      <c r="O12" s="48">
        <v>113219.1</v>
      </c>
      <c r="P12" s="48">
        <v>116818</v>
      </c>
    </row>
    <row r="13" spans="1:16" ht="36" customHeight="1">
      <c r="A13" s="28">
        <v>3</v>
      </c>
      <c r="B13" s="44" t="s">
        <v>48</v>
      </c>
      <c r="C13" s="45" t="s">
        <v>47</v>
      </c>
      <c r="D13" s="46">
        <v>338699.3645094759</v>
      </c>
      <c r="E13" s="46">
        <v>363763.1174854936</v>
      </c>
      <c r="F13" s="46">
        <v>381223.74712477083</v>
      </c>
      <c r="G13" s="46">
        <v>404097.1719494193</v>
      </c>
      <c r="H13" s="46">
        <v>421069.2531738424</v>
      </c>
      <c r="I13" s="46">
        <v>426122.08421095164</v>
      </c>
      <c r="J13" s="46">
        <v>430809.42713685305</v>
      </c>
      <c r="K13" s="46">
        <v>448472.61365092255</v>
      </c>
      <c r="L13" s="47">
        <v>466859.9908100329</v>
      </c>
      <c r="M13" s="47">
        <v>487868.6903968804</v>
      </c>
      <c r="N13" s="47">
        <v>487868.9</v>
      </c>
      <c r="O13" s="47">
        <v>496125</v>
      </c>
      <c r="P13" s="47">
        <v>512002</v>
      </c>
    </row>
    <row r="14" spans="1:16" ht="28.5">
      <c r="A14" s="26">
        <v>4</v>
      </c>
      <c r="B14" s="44" t="s">
        <v>32</v>
      </c>
      <c r="C14" s="26" t="s">
        <v>33</v>
      </c>
      <c r="D14" s="49">
        <v>16321872</v>
      </c>
      <c r="E14" s="49">
        <v>16557201</v>
      </c>
      <c r="F14" s="49">
        <v>16792089</v>
      </c>
      <c r="G14" s="49">
        <v>17035550</v>
      </c>
      <c r="H14" s="49">
        <v>17288285</v>
      </c>
      <c r="I14" s="49">
        <v>17542806</v>
      </c>
      <c r="J14" s="49">
        <v>17794055</v>
      </c>
      <c r="K14" s="49">
        <v>18037775</v>
      </c>
      <c r="L14" s="49">
        <v>18276452</v>
      </c>
      <c r="M14" s="49">
        <v>18513673</v>
      </c>
      <c r="N14" s="49">
        <v>18755666</v>
      </c>
      <c r="O14" s="49">
        <v>19000987</v>
      </c>
      <c r="P14" s="49">
        <v>19634983</v>
      </c>
    </row>
    <row r="15" spans="14:16" ht="15" customHeight="1">
      <c r="N15" s="50"/>
      <c r="O15" s="50"/>
      <c r="P15" s="50"/>
    </row>
  </sheetData>
  <sheetProtection/>
  <mergeCells count="3">
    <mergeCell ref="B5:B7"/>
    <mergeCell ref="A10:B10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B8" sqref="B8:C8"/>
    </sheetView>
  </sheetViews>
  <sheetFormatPr defaultColWidth="9.140625" defaultRowHeight="15"/>
  <cols>
    <col min="1" max="1" width="44.00390625" style="0" customWidth="1"/>
    <col min="2" max="2" width="15.57421875" style="1" customWidth="1"/>
    <col min="3" max="3" width="49.421875" style="1" customWidth="1"/>
    <col min="4" max="4" width="19.140625" style="0" customWidth="1"/>
    <col min="5" max="5" width="62.7109375" style="0" customWidth="1"/>
  </cols>
  <sheetData>
    <row r="2" spans="1:5" ht="21.75" customHeight="1">
      <c r="A2" s="2" t="s">
        <v>6</v>
      </c>
      <c r="B2" s="3" t="s">
        <v>27</v>
      </c>
      <c r="C2" s="3"/>
      <c r="D2" s="4" t="s">
        <v>28</v>
      </c>
      <c r="E2" s="4"/>
    </row>
    <row r="3" spans="1:5" ht="138" customHeight="1">
      <c r="A3" s="2" t="s">
        <v>7</v>
      </c>
      <c r="B3" s="5" t="s">
        <v>52</v>
      </c>
      <c r="C3" s="5"/>
      <c r="D3" s="4" t="s">
        <v>35</v>
      </c>
      <c r="E3" s="4"/>
    </row>
    <row r="4" spans="1:5" ht="16.5" customHeight="1">
      <c r="A4" s="2" t="s">
        <v>8</v>
      </c>
      <c r="B4" s="4" t="s">
        <v>40</v>
      </c>
      <c r="C4" s="4"/>
      <c r="D4" s="4" t="s">
        <v>30</v>
      </c>
      <c r="E4" s="4"/>
    </row>
    <row r="5" spans="1:5" ht="15">
      <c r="A5" s="2" t="s">
        <v>9</v>
      </c>
      <c r="B5" s="4" t="s">
        <v>10</v>
      </c>
      <c r="C5" s="4"/>
      <c r="D5" s="4" t="s">
        <v>10</v>
      </c>
      <c r="E5" s="4"/>
    </row>
    <row r="6" spans="1:5" ht="18" customHeight="1">
      <c r="A6" s="2" t="s">
        <v>11</v>
      </c>
      <c r="B6" s="4" t="s">
        <v>43</v>
      </c>
      <c r="C6" s="4"/>
      <c r="D6" s="4" t="s">
        <v>43</v>
      </c>
      <c r="E6" s="4"/>
    </row>
    <row r="7" spans="1:5" ht="15" customHeight="1">
      <c r="A7" s="2" t="s">
        <v>13</v>
      </c>
      <c r="B7" s="4" t="s">
        <v>50</v>
      </c>
      <c r="C7" s="4"/>
      <c r="D7" s="4" t="s">
        <v>50</v>
      </c>
      <c r="E7" s="4"/>
    </row>
    <row r="8" spans="1:5" ht="15">
      <c r="A8" s="2" t="s">
        <v>14</v>
      </c>
      <c r="B8" s="6" t="s">
        <v>15</v>
      </c>
      <c r="C8" s="7"/>
      <c r="D8" s="6" t="s">
        <v>34</v>
      </c>
      <c r="E8" s="7"/>
    </row>
    <row r="9" spans="1:5" ht="43.5" customHeight="1">
      <c r="A9" s="2" t="s">
        <v>16</v>
      </c>
      <c r="B9" s="5" t="s">
        <v>51</v>
      </c>
      <c r="C9" s="5"/>
      <c r="D9" s="3" t="s">
        <v>36</v>
      </c>
      <c r="E9" s="3"/>
    </row>
    <row r="10" spans="1:5" ht="45" customHeight="1">
      <c r="A10" s="2" t="s">
        <v>17</v>
      </c>
      <c r="B10" s="4" t="s">
        <v>18</v>
      </c>
      <c r="C10" s="4"/>
      <c r="D10" s="4" t="s">
        <v>18</v>
      </c>
      <c r="E10" s="4"/>
    </row>
    <row r="11" spans="1:5" ht="52.5" customHeight="1">
      <c r="A11" s="2" t="s">
        <v>19</v>
      </c>
      <c r="B11" s="6" t="s">
        <v>15</v>
      </c>
      <c r="C11" s="7"/>
      <c r="D11" s="4" t="s">
        <v>34</v>
      </c>
      <c r="E11" s="4"/>
    </row>
    <row r="12" spans="1:5" ht="16.5" customHeight="1">
      <c r="A12" s="8" t="s">
        <v>20</v>
      </c>
      <c r="B12" s="9" t="s">
        <v>37</v>
      </c>
      <c r="C12" s="9"/>
      <c r="D12" s="9"/>
      <c r="E12" s="9"/>
    </row>
    <row r="13" spans="1:5" ht="15" customHeight="1">
      <c r="A13" s="8"/>
      <c r="B13" s="10" t="s">
        <v>11</v>
      </c>
      <c r="C13" s="11" t="s">
        <v>12</v>
      </c>
      <c r="D13" s="11"/>
      <c r="E13" s="11"/>
    </row>
    <row r="14" spans="1:5" ht="45" customHeight="1">
      <c r="A14" s="8"/>
      <c r="B14" s="10" t="s">
        <v>21</v>
      </c>
      <c r="C14" s="11" t="s">
        <v>49</v>
      </c>
      <c r="D14" s="11"/>
      <c r="E14" s="11"/>
    </row>
    <row r="15" spans="1:5" ht="15" customHeight="1">
      <c r="A15" s="8"/>
      <c r="B15" s="11" t="s">
        <v>38</v>
      </c>
      <c r="C15" s="11"/>
      <c r="D15" s="12" t="s">
        <v>39</v>
      </c>
      <c r="E15" s="12"/>
    </row>
    <row r="16" spans="1:5" ht="29.25">
      <c r="A16" s="8"/>
      <c r="B16" s="10" t="s">
        <v>11</v>
      </c>
      <c r="C16" s="13" t="s">
        <v>44</v>
      </c>
      <c r="D16" s="12" t="s">
        <v>43</v>
      </c>
      <c r="E16" s="12"/>
    </row>
    <row r="17" spans="1:5" ht="15">
      <c r="A17" s="2" t="s">
        <v>22</v>
      </c>
      <c r="B17" s="14" t="s">
        <v>15</v>
      </c>
      <c r="C17" s="15"/>
      <c r="D17" s="15"/>
      <c r="E17" s="16"/>
    </row>
    <row r="18" spans="1:5" ht="18" customHeight="1">
      <c r="A18" s="2" t="s">
        <v>23</v>
      </c>
      <c r="B18" s="17" t="s">
        <v>24</v>
      </c>
      <c r="C18" s="17"/>
      <c r="D18" s="17"/>
      <c r="E18" s="17"/>
    </row>
    <row r="19" spans="1:5" ht="19.5" customHeight="1">
      <c r="A19" s="2" t="s">
        <v>41</v>
      </c>
      <c r="B19" s="17" t="s">
        <v>25</v>
      </c>
      <c r="C19" s="17"/>
      <c r="D19" s="17"/>
      <c r="E19" s="17"/>
    </row>
  </sheetData>
  <sheetProtection/>
  <mergeCells count="28">
    <mergeCell ref="B12:E12"/>
    <mergeCell ref="C13:E13"/>
    <mergeCell ref="C14:E14"/>
    <mergeCell ref="B18:E18"/>
    <mergeCell ref="B19:E19"/>
    <mergeCell ref="B17:E17"/>
    <mergeCell ref="A12:A16"/>
    <mergeCell ref="B15:C15"/>
    <mergeCell ref="B2:C2"/>
    <mergeCell ref="B3:C3"/>
    <mergeCell ref="B4:C4"/>
    <mergeCell ref="B5:C5"/>
    <mergeCell ref="B6:C6"/>
    <mergeCell ref="B7:C7"/>
    <mergeCell ref="B9:C9"/>
    <mergeCell ref="B10:C10"/>
    <mergeCell ref="D2:E2"/>
    <mergeCell ref="D3:E3"/>
    <mergeCell ref="D4:E4"/>
    <mergeCell ref="D5:E5"/>
    <mergeCell ref="D6:E6"/>
    <mergeCell ref="D7:E7"/>
    <mergeCell ref="D9:E9"/>
    <mergeCell ref="D10:E10"/>
    <mergeCell ref="D11:E11"/>
    <mergeCell ref="B8:C8"/>
    <mergeCell ref="D8:E8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2019-07-02T05:41:26Z</cp:lastPrinted>
  <dcterms:created xsi:type="dcterms:W3CDTF">2014-02-27T06:52:53Z</dcterms:created>
  <dcterms:modified xsi:type="dcterms:W3CDTF">2023-11-27T04:22:40Z</dcterms:modified>
  <cp:category/>
  <cp:version/>
  <cp:contentType/>
  <cp:contentStatus/>
</cp:coreProperties>
</file>